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steshenko\Desktop\Тарифное регулирование\РЭК Сахалинской области\Разбивка РЭК Сахалинской области\РЭК на 2021\"/>
    </mc:Choice>
  </mc:AlternateContent>
  <bookViews>
    <workbookView xWindow="7380" yWindow="645" windowWidth="24240" windowHeight="12060"/>
  </bookViews>
  <sheets>
    <sheet name="Тарифы СКК" sheetId="9" r:id="rId1"/>
  </sheets>
  <definedNames>
    <definedName name="_xlnm.Print_Area" localSheetId="0">'Тарифы СКК'!$A$1:$Q$48</definedName>
  </definedNames>
  <calcPr calcId="152511"/>
</workbook>
</file>

<file path=xl/calcChain.xml><?xml version="1.0" encoding="utf-8"?>
<calcChain xmlns="http://schemas.openxmlformats.org/spreadsheetml/2006/main">
  <c r="P22" i="9" l="1"/>
  <c r="P21" i="9"/>
  <c r="Q26" i="9"/>
  <c r="P26" i="9"/>
  <c r="Q14" i="9" l="1"/>
  <c r="P14" i="9"/>
  <c r="P8" i="9"/>
  <c r="Q44" i="9" l="1"/>
  <c r="P37" i="9"/>
  <c r="P36" i="9"/>
  <c r="P41" i="9" s="1"/>
  <c r="P25" i="9"/>
  <c r="P19" i="9"/>
  <c r="P18" i="9"/>
  <c r="P10" i="9"/>
  <c r="P7" i="9"/>
  <c r="Q41" i="9" l="1"/>
  <c r="R26" i="9"/>
  <c r="R19" i="9"/>
  <c r="O44" i="9" l="1"/>
  <c r="P44" i="9" s="1"/>
  <c r="O41" i="9"/>
  <c r="N40" i="9"/>
  <c r="N36" i="9"/>
  <c r="N41" i="9" s="1"/>
  <c r="N25" i="9"/>
  <c r="N22" i="9"/>
  <c r="N19" i="9"/>
  <c r="N26" i="9" s="1"/>
  <c r="N18" i="9"/>
  <c r="N10" i="9"/>
  <c r="N7" i="9"/>
  <c r="N37" i="9"/>
  <c r="N44" i="9" s="1"/>
  <c r="M44" i="9" l="1"/>
  <c r="M26" i="9"/>
  <c r="L26" i="9"/>
  <c r="L37" i="9"/>
  <c r="L44" i="9" s="1"/>
  <c r="J37" i="9" l="1"/>
  <c r="I44" i="9"/>
  <c r="H44" i="9"/>
  <c r="F44" i="9" l="1"/>
  <c r="F43" i="9"/>
  <c r="F41" i="9"/>
  <c r="G41" i="9" s="1"/>
  <c r="F40" i="9"/>
  <c r="E37" i="9"/>
  <c r="F37" i="9" s="1"/>
  <c r="E36" i="9"/>
  <c r="F36" i="9" s="1"/>
  <c r="G36" i="9" s="1"/>
  <c r="H36" i="9" s="1"/>
  <c r="G40" i="9" l="1"/>
  <c r="H41" i="9"/>
  <c r="I36" i="9"/>
  <c r="J36" i="9" l="1"/>
  <c r="I41" i="9"/>
</calcChain>
</file>

<file path=xl/sharedStrings.xml><?xml version="1.0" encoding="utf-8"?>
<sst xmlns="http://schemas.openxmlformats.org/spreadsheetml/2006/main" count="164" uniqueCount="83">
  <si>
    <t>Тепловая энергия</t>
  </si>
  <si>
    <t>Водоотведение</t>
  </si>
  <si>
    <t>-</t>
  </si>
  <si>
    <t>№ п/п</t>
  </si>
  <si>
    <t>Наименование регулируемых видов деятельности,групп потребителей</t>
  </si>
  <si>
    <t>Период действия тарифа</t>
  </si>
  <si>
    <t>2015 год</t>
  </si>
  <si>
    <t>2016 год</t>
  </si>
  <si>
    <t>2017 год</t>
  </si>
  <si>
    <t>2018 год</t>
  </si>
  <si>
    <t>1.1</t>
  </si>
  <si>
    <t>1.2</t>
  </si>
  <si>
    <t>Ед.изм</t>
  </si>
  <si>
    <t>для иных потребителей (без НДС)</t>
  </si>
  <si>
    <r>
      <t>руб./м</t>
    </r>
    <r>
      <rPr>
        <sz val="11"/>
        <rFont val="Andalus"/>
        <family val="1"/>
      </rPr>
      <t>³</t>
    </r>
  </si>
  <si>
    <t>руб./м³</t>
  </si>
  <si>
    <t>2</t>
  </si>
  <si>
    <t>2.1</t>
  </si>
  <si>
    <t>3</t>
  </si>
  <si>
    <t>3.1</t>
  </si>
  <si>
    <t>3.2</t>
  </si>
  <si>
    <t>3.3</t>
  </si>
  <si>
    <t>4</t>
  </si>
  <si>
    <t>Планировочный район Новоалександровск:</t>
  </si>
  <si>
    <t>4.1</t>
  </si>
  <si>
    <t>компонент на холодную воду</t>
  </si>
  <si>
    <t>компонент на тепловую энергию</t>
  </si>
  <si>
    <t>руб./Гкал</t>
  </si>
  <si>
    <t>для иных потребителей Северного городка (жилой городок № 76) (без НДС)</t>
  </si>
  <si>
    <t>для иных потребителей, за исключением Северного городка (жилой городок № 76) (без НДС)</t>
  </si>
  <si>
    <t>4.2</t>
  </si>
  <si>
    <t>Микрорайоны № 9,11,12,12а,13,13а,14:</t>
  </si>
  <si>
    <t>2.2</t>
  </si>
  <si>
    <t>3.4</t>
  </si>
  <si>
    <t>для населения за исключением Северного городка (жилой городок № 76) (с учетом НДС)</t>
  </si>
  <si>
    <t>для населения Северного городка (жилой городок № 76) (с учетом НДС)</t>
  </si>
  <si>
    <t>3.5</t>
  </si>
  <si>
    <t>5</t>
  </si>
  <si>
    <t>5.1</t>
  </si>
  <si>
    <t>5.2</t>
  </si>
  <si>
    <t>компонент на теплоноситель</t>
  </si>
  <si>
    <t>Приказ РЭК Сахалинской области № 116-Э от 16.12.2016</t>
  </si>
  <si>
    <t>Приказ РЭК Сахалинской области № 118-Э от 18.12.2017</t>
  </si>
  <si>
    <t>ГВС (закрытая система)</t>
  </si>
  <si>
    <t>ГВС (открытая система)</t>
  </si>
  <si>
    <t>2019 год</t>
  </si>
  <si>
    <t>Приказ РЭК Сахалинской области № 93-ОКК от 19.12.2018</t>
  </si>
  <si>
    <t xml:space="preserve">Приказ РЭК Сахалинской области № 95-ОКК от 18.12.2017 </t>
  </si>
  <si>
    <t>тарифы для данной группы потребителей едины</t>
  </si>
  <si>
    <t>2020 год</t>
  </si>
  <si>
    <t>Приказ РЭК Сахалинской области № 77-ОКК от 17.12.2019г.</t>
  </si>
  <si>
    <t>Питьевая вода (питьевое водоснабжение)</t>
  </si>
  <si>
    <t>I пол.</t>
  </si>
  <si>
    <t>II пол.</t>
  </si>
  <si>
    <t>Приказ РЭК Сахалинской области № 64-ОКК от 12.12.2014г.</t>
  </si>
  <si>
    <t>Приказ РЭК Сахалинской области № 88-Э от 16.12.2014г.</t>
  </si>
  <si>
    <t>Приказ РЭК Сахалинской области № 33-Э от 04.12.2015г.</t>
  </si>
  <si>
    <t>2.3</t>
  </si>
  <si>
    <t>2.4</t>
  </si>
  <si>
    <t>2.5</t>
  </si>
  <si>
    <t>3.1.1</t>
  </si>
  <si>
    <t>3.1.2</t>
  </si>
  <si>
    <t>3.2.1</t>
  </si>
  <si>
    <t>3.2.2</t>
  </si>
  <si>
    <t>3.3.1</t>
  </si>
  <si>
    <t>3.3.2</t>
  </si>
  <si>
    <t>3.4.1</t>
  </si>
  <si>
    <t>3.4.2</t>
  </si>
  <si>
    <t>5.1.1</t>
  </si>
  <si>
    <t>5.1.2</t>
  </si>
  <si>
    <t>5.2.1</t>
  </si>
  <si>
    <t>5.2.2</t>
  </si>
  <si>
    <t>х</t>
  </si>
  <si>
    <t>городской округ "Город Южно-Сахалинск", за исключением планировочного района Новоалександровск</t>
  </si>
  <si>
    <t>3.5.1</t>
  </si>
  <si>
    <t>3.5.2</t>
  </si>
  <si>
    <t>Приказ РЭК Сахалинской области № 90-Э от 19.12.2018</t>
  </si>
  <si>
    <t>Приказ РЭК Сахалинской области № 73-Э от 17.12.2019</t>
  </si>
  <si>
    <t>однокомпонентный</t>
  </si>
  <si>
    <t>2021 год</t>
  </si>
  <si>
    <t>для населения (с учетом НДС)</t>
  </si>
  <si>
    <t>Приказ РЭК Сахалинской области № 92-Э от 17.12.2020</t>
  </si>
  <si>
    <t>Приказ РЭК Сахалинской области № 83-ОКК от 17.12.2020г.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</si>
</sst>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ndalus"/>
      <family val="1"/>
    </font>
    <font>
      <b/>
      <i/>
      <sz val="11"/>
      <name val="Times New Roman"/>
      <family val="1"/>
      <charset val="204"/>
    </font>
    <font>
      <b/>
      <i/>
      <sz val="11"/>
      <color rgb="FF00206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U51"/>
  <sheetViews>
    <sheetView tabSelected="1" topLeftCell="A13" zoomScaleNormal="100" workbookViewId="0">
      <selection activeCell="Q41" sqref="Q41"/>
    </sheetView>
  </sheetViews>
  <sheetFormatPr defaultRowHeight="15" outlineLevelRow="2" x14ac:dyDescent="0.25"/>
  <cols>
    <col min="1" max="1" width="4.7109375" style="14" customWidth="1"/>
    <col min="2" max="2" width="47.140625" style="2" customWidth="1"/>
    <col min="3" max="3" width="9.85546875" style="2" customWidth="1"/>
    <col min="4" max="11" width="8.7109375" style="2" hidden="1" customWidth="1"/>
    <col min="12" max="17" width="8.7109375" style="2" customWidth="1"/>
    <col min="18" max="21" width="9.140625" style="2" hidden="1" customWidth="1"/>
    <col min="22" max="32" width="9.140625" style="2" customWidth="1"/>
    <col min="33" max="16384" width="9.140625" style="2"/>
  </cols>
  <sheetData>
    <row r="2" spans="1:17" ht="32.25" customHeight="1" x14ac:dyDescent="0.25">
      <c r="A2" s="25" t="s">
        <v>3</v>
      </c>
      <c r="B2" s="25" t="s">
        <v>4</v>
      </c>
      <c r="C2" s="28" t="s">
        <v>12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 customHeight="1" x14ac:dyDescent="0.25">
      <c r="A3" s="25"/>
      <c r="B3" s="25"/>
      <c r="C3" s="28"/>
      <c r="D3" s="24" t="s">
        <v>6</v>
      </c>
      <c r="E3" s="24"/>
      <c r="F3" s="24" t="s">
        <v>7</v>
      </c>
      <c r="G3" s="24"/>
      <c r="H3" s="24" t="s">
        <v>8</v>
      </c>
      <c r="I3" s="24"/>
      <c r="J3" s="24" t="s">
        <v>9</v>
      </c>
      <c r="K3" s="24"/>
      <c r="L3" s="24" t="s">
        <v>45</v>
      </c>
      <c r="M3" s="24"/>
      <c r="N3" s="24" t="s">
        <v>49</v>
      </c>
      <c r="O3" s="24"/>
      <c r="P3" s="24" t="s">
        <v>79</v>
      </c>
      <c r="Q3" s="24"/>
    </row>
    <row r="4" spans="1:17" ht="15" customHeight="1" x14ac:dyDescent="0.25">
      <c r="A4" s="25"/>
      <c r="B4" s="25"/>
      <c r="C4" s="28"/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20" t="s">
        <v>52</v>
      </c>
      <c r="M4" s="20" t="s">
        <v>53</v>
      </c>
      <c r="N4" s="20" t="s">
        <v>52</v>
      </c>
      <c r="O4" s="20" t="s">
        <v>53</v>
      </c>
      <c r="P4" s="20" t="s">
        <v>52</v>
      </c>
      <c r="Q4" s="20" t="s">
        <v>53</v>
      </c>
    </row>
    <row r="5" spans="1:17" ht="75" customHeight="1" x14ac:dyDescent="0.25">
      <c r="A5" s="25"/>
      <c r="B5" s="25"/>
      <c r="C5" s="28"/>
      <c r="D5" s="27" t="s">
        <v>54</v>
      </c>
      <c r="E5" s="27"/>
      <c r="F5" s="25" t="s">
        <v>47</v>
      </c>
      <c r="G5" s="25"/>
      <c r="H5" s="25"/>
      <c r="I5" s="25"/>
      <c r="J5" s="25"/>
      <c r="K5" s="25"/>
      <c r="L5" s="25" t="s">
        <v>46</v>
      </c>
      <c r="M5" s="25"/>
      <c r="N5" s="25" t="s">
        <v>50</v>
      </c>
      <c r="O5" s="25"/>
      <c r="P5" s="25" t="s">
        <v>82</v>
      </c>
      <c r="Q5" s="25"/>
    </row>
    <row r="6" spans="1:17" ht="14.45" customHeight="1" x14ac:dyDescent="0.25">
      <c r="A6" s="11">
        <v>1</v>
      </c>
      <c r="B6" s="22" t="s">
        <v>51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4.45" customHeight="1" outlineLevel="1" x14ac:dyDescent="0.25">
      <c r="A7" s="15" t="s">
        <v>10</v>
      </c>
      <c r="B7" s="3" t="s">
        <v>80</v>
      </c>
      <c r="C7" s="21" t="s">
        <v>14</v>
      </c>
      <c r="D7" s="21">
        <v>40.369999999999997</v>
      </c>
      <c r="E7" s="21">
        <v>32.06</v>
      </c>
      <c r="F7" s="21">
        <v>32.06</v>
      </c>
      <c r="G7" s="21">
        <v>32.06</v>
      </c>
      <c r="H7" s="21">
        <v>32.06</v>
      </c>
      <c r="I7" s="21">
        <v>32.06</v>
      </c>
      <c r="J7" s="21">
        <v>32.06</v>
      </c>
      <c r="K7" s="21">
        <v>33.15</v>
      </c>
      <c r="L7" s="21">
        <v>33.71</v>
      </c>
      <c r="M7" s="21">
        <v>34.51</v>
      </c>
      <c r="N7" s="21">
        <f>M7</f>
        <v>34.51</v>
      </c>
      <c r="O7" s="21">
        <v>35.85</v>
      </c>
      <c r="P7" s="21">
        <f>O7</f>
        <v>35.85</v>
      </c>
      <c r="Q7" s="4">
        <v>37.21</v>
      </c>
    </row>
    <row r="8" spans="1:17" ht="14.45" customHeight="1" outlineLevel="1" x14ac:dyDescent="0.25">
      <c r="A8" s="15" t="s">
        <v>11</v>
      </c>
      <c r="B8" s="3" t="s">
        <v>13</v>
      </c>
      <c r="C8" s="21" t="s">
        <v>15</v>
      </c>
      <c r="D8" s="21">
        <v>34.409999999999997</v>
      </c>
      <c r="E8" s="21">
        <v>34.409999999999997</v>
      </c>
      <c r="F8" s="21">
        <v>34.409999999999997</v>
      </c>
      <c r="G8" s="21">
        <v>39.57</v>
      </c>
      <c r="H8" s="21">
        <v>39.57</v>
      </c>
      <c r="I8" s="4">
        <v>45.5</v>
      </c>
      <c r="J8" s="4">
        <v>45.5</v>
      </c>
      <c r="K8" s="4">
        <v>60.09</v>
      </c>
      <c r="L8" s="4">
        <v>60.09</v>
      </c>
      <c r="M8" s="4">
        <v>88.29</v>
      </c>
      <c r="N8" s="4">
        <v>76.56</v>
      </c>
      <c r="O8" s="4">
        <v>76.56</v>
      </c>
      <c r="P8" s="4">
        <f>O8</f>
        <v>76.56</v>
      </c>
      <c r="Q8" s="4">
        <v>90.24</v>
      </c>
    </row>
    <row r="9" spans="1:17" ht="14.45" customHeight="1" x14ac:dyDescent="0.25">
      <c r="A9" s="1" t="s">
        <v>16</v>
      </c>
      <c r="B9" s="22" t="s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4.45" customHeight="1" outlineLevel="1" x14ac:dyDescent="0.25">
      <c r="A10" s="5" t="s">
        <v>17</v>
      </c>
      <c r="B10" s="3" t="s">
        <v>80</v>
      </c>
      <c r="C10" s="21" t="s">
        <v>14</v>
      </c>
      <c r="D10" s="11" t="s">
        <v>2</v>
      </c>
      <c r="E10" s="11" t="s">
        <v>2</v>
      </c>
      <c r="F10" s="12">
        <v>21.85</v>
      </c>
      <c r="G10" s="12">
        <v>21.85</v>
      </c>
      <c r="H10" s="12">
        <v>21.85</v>
      </c>
      <c r="I10" s="12">
        <v>21.85</v>
      </c>
      <c r="J10" s="12">
        <v>21.85</v>
      </c>
      <c r="K10" s="12">
        <v>22.59</v>
      </c>
      <c r="L10" s="12">
        <v>22.97</v>
      </c>
      <c r="M10" s="12">
        <v>23.52</v>
      </c>
      <c r="N10" s="12">
        <f>M10</f>
        <v>23.52</v>
      </c>
      <c r="O10" s="12">
        <v>24.43</v>
      </c>
      <c r="P10" s="12">
        <f>O10</f>
        <v>24.43</v>
      </c>
      <c r="Q10" s="13">
        <v>25.35</v>
      </c>
    </row>
    <row r="11" spans="1:17" ht="30" customHeight="1" outlineLevel="1" x14ac:dyDescent="0.25">
      <c r="A11" s="5" t="s">
        <v>32</v>
      </c>
      <c r="B11" s="6" t="s">
        <v>34</v>
      </c>
      <c r="C11" s="21" t="s">
        <v>14</v>
      </c>
      <c r="D11" s="21">
        <v>51.75</v>
      </c>
      <c r="E11" s="21">
        <v>21.85</v>
      </c>
      <c r="F11" s="25" t="s">
        <v>48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30" customHeight="1" outlineLevel="1" x14ac:dyDescent="0.25">
      <c r="A12" s="5" t="s">
        <v>57</v>
      </c>
      <c r="B12" s="6" t="s">
        <v>35</v>
      </c>
      <c r="C12" s="21" t="s">
        <v>14</v>
      </c>
      <c r="D12" s="21">
        <v>23.23</v>
      </c>
      <c r="E12" s="21">
        <v>21.85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8" customFormat="1" ht="30" customHeight="1" outlineLevel="1" x14ac:dyDescent="0.2">
      <c r="A13" s="5" t="s">
        <v>58</v>
      </c>
      <c r="B13" s="7" t="s">
        <v>29</v>
      </c>
      <c r="C13" s="21" t="s">
        <v>14</v>
      </c>
      <c r="D13" s="21">
        <v>44.11</v>
      </c>
      <c r="E13" s="21">
        <v>44.11</v>
      </c>
      <c r="F13" s="21">
        <v>44.11</v>
      </c>
      <c r="G13" s="21">
        <v>50.72</v>
      </c>
      <c r="H13" s="21">
        <v>50.72</v>
      </c>
      <c r="I13" s="21">
        <v>58.32</v>
      </c>
      <c r="J13" s="21">
        <v>58.32</v>
      </c>
      <c r="K13" s="21">
        <v>81.31</v>
      </c>
      <c r="L13" s="21">
        <v>81.31</v>
      </c>
      <c r="M13" s="21">
        <v>124.26</v>
      </c>
      <c r="N13" s="21">
        <v>103.44</v>
      </c>
      <c r="O13" s="21">
        <v>103.44</v>
      </c>
      <c r="P13" s="21">
        <v>103.44</v>
      </c>
      <c r="Q13" s="21">
        <v>128.1</v>
      </c>
    </row>
    <row r="14" spans="1:17" s="8" customFormat="1" ht="30" customHeight="1" outlineLevel="1" x14ac:dyDescent="0.2">
      <c r="A14" s="5" t="s">
        <v>59</v>
      </c>
      <c r="B14" s="7" t="s">
        <v>28</v>
      </c>
      <c r="C14" s="21" t="s">
        <v>14</v>
      </c>
      <c r="D14" s="21">
        <v>20.12</v>
      </c>
      <c r="E14" s="21">
        <v>20.12</v>
      </c>
      <c r="F14" s="21">
        <v>20.12</v>
      </c>
      <c r="G14" s="21">
        <v>23.13</v>
      </c>
      <c r="H14" s="21">
        <v>23.13</v>
      </c>
      <c r="I14" s="21">
        <v>26.59</v>
      </c>
      <c r="J14" s="21">
        <v>26.59</v>
      </c>
      <c r="K14" s="21">
        <v>81.31</v>
      </c>
      <c r="L14" s="21">
        <v>81.31</v>
      </c>
      <c r="M14" s="21">
        <v>124.26</v>
      </c>
      <c r="N14" s="21">
        <v>103.44</v>
      </c>
      <c r="O14" s="21">
        <v>103.44</v>
      </c>
      <c r="P14" s="21">
        <f>P13</f>
        <v>103.44</v>
      </c>
      <c r="Q14" s="21">
        <f>Q13</f>
        <v>128.1</v>
      </c>
    </row>
    <row r="15" spans="1:17" ht="14.45" customHeight="1" x14ac:dyDescent="0.25">
      <c r="A15" s="1" t="s">
        <v>18</v>
      </c>
      <c r="B15" s="22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4.45" customHeight="1" outlineLevel="1" x14ac:dyDescent="0.25">
      <c r="A16" s="26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0" s="10" customFormat="1" ht="14.45" customHeight="1" outlineLevel="2" x14ac:dyDescent="0.25">
      <c r="A17" s="9" t="s">
        <v>19</v>
      </c>
      <c r="B17" s="23" t="s">
        <v>80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20" ht="14.45" customHeight="1" outlineLevel="2" x14ac:dyDescent="0.25">
      <c r="A18" s="15" t="s">
        <v>60</v>
      </c>
      <c r="B18" s="3" t="s">
        <v>25</v>
      </c>
      <c r="C18" s="21" t="s">
        <v>14</v>
      </c>
      <c r="D18" s="16">
        <v>14.3</v>
      </c>
      <c r="E18" s="16">
        <v>26.11</v>
      </c>
      <c r="F18" s="16">
        <v>26.11</v>
      </c>
      <c r="G18" s="16">
        <v>26.11</v>
      </c>
      <c r="H18" s="16">
        <v>26.11</v>
      </c>
      <c r="I18" s="16">
        <v>26.11</v>
      </c>
      <c r="J18" s="16">
        <v>26.11</v>
      </c>
      <c r="K18" s="16">
        <v>26.99</v>
      </c>
      <c r="L18" s="16">
        <v>27.44</v>
      </c>
      <c r="M18" s="16">
        <v>28.09</v>
      </c>
      <c r="N18" s="16">
        <f>M18</f>
        <v>28.09</v>
      </c>
      <c r="O18" s="16">
        <v>29.18</v>
      </c>
      <c r="P18" s="16">
        <f>O18</f>
        <v>29.18</v>
      </c>
      <c r="Q18" s="16">
        <v>30.28</v>
      </c>
    </row>
    <row r="19" spans="1:20" ht="14.45" customHeight="1" outlineLevel="2" x14ac:dyDescent="0.25">
      <c r="A19" s="15" t="s">
        <v>61</v>
      </c>
      <c r="B19" s="3" t="s">
        <v>26</v>
      </c>
      <c r="C19" s="21" t="s">
        <v>27</v>
      </c>
      <c r="D19" s="16">
        <v>2409.96</v>
      </c>
      <c r="E19" s="16">
        <v>2095.9899999999998</v>
      </c>
      <c r="F19" s="16">
        <v>2095.9899999999998</v>
      </c>
      <c r="G19" s="16">
        <v>2095.9899999999998</v>
      </c>
      <c r="H19" s="16">
        <v>2095.9899999999998</v>
      </c>
      <c r="I19" s="16">
        <v>2095.9899999999998</v>
      </c>
      <c r="J19" s="16">
        <v>2095.9899999999998</v>
      </c>
      <c r="K19" s="16">
        <v>2167.25</v>
      </c>
      <c r="L19" s="16">
        <v>2203.98</v>
      </c>
      <c r="M19" s="16">
        <v>2256.87</v>
      </c>
      <c r="N19" s="16">
        <f>M19</f>
        <v>2256.87</v>
      </c>
      <c r="O19" s="16">
        <v>2344.88</v>
      </c>
      <c r="P19" s="16">
        <f>O19</f>
        <v>2344.88</v>
      </c>
      <c r="Q19" s="16">
        <v>2433.98</v>
      </c>
      <c r="R19" s="2">
        <f>O19*0.0557+O18</f>
        <v>159.789816</v>
      </c>
      <c r="S19" s="2" t="s">
        <v>78</v>
      </c>
    </row>
    <row r="20" spans="1:20" s="10" customFormat="1" ht="14.45" customHeight="1" outlineLevel="2" x14ac:dyDescent="0.25">
      <c r="A20" s="9" t="s">
        <v>20</v>
      </c>
      <c r="B20" s="23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20" ht="14.45" customHeight="1" outlineLevel="2" x14ac:dyDescent="0.25">
      <c r="A21" s="15" t="s">
        <v>62</v>
      </c>
      <c r="B21" s="3" t="s">
        <v>25</v>
      </c>
      <c r="C21" s="21" t="s">
        <v>14</v>
      </c>
      <c r="D21" s="4">
        <v>29.72</v>
      </c>
      <c r="E21" s="4">
        <v>29.72</v>
      </c>
      <c r="F21" s="4">
        <v>29.72</v>
      </c>
      <c r="G21" s="4">
        <v>39.57</v>
      </c>
      <c r="H21" s="4">
        <v>39.57</v>
      </c>
      <c r="I21" s="4">
        <v>45.5</v>
      </c>
      <c r="J21" s="4">
        <v>45.5</v>
      </c>
      <c r="K21" s="4">
        <v>60.09</v>
      </c>
      <c r="L21" s="4">
        <v>60.09</v>
      </c>
      <c r="M21" s="4">
        <v>88.27</v>
      </c>
      <c r="N21" s="4">
        <v>76.56</v>
      </c>
      <c r="O21" s="4">
        <v>76.56</v>
      </c>
      <c r="P21" s="4">
        <f>O21</f>
        <v>76.56</v>
      </c>
      <c r="Q21" s="4">
        <v>90.24</v>
      </c>
    </row>
    <row r="22" spans="1:20" ht="14.45" customHeight="1" outlineLevel="2" x14ac:dyDescent="0.25">
      <c r="A22" s="15" t="s">
        <v>63</v>
      </c>
      <c r="B22" s="3" t="s">
        <v>26</v>
      </c>
      <c r="C22" s="21" t="s">
        <v>27</v>
      </c>
      <c r="D22" s="16">
        <v>2095.0100000000002</v>
      </c>
      <c r="E22" s="16">
        <v>2095.0100000000002</v>
      </c>
      <c r="F22" s="16">
        <v>2095.0100000000002</v>
      </c>
      <c r="G22" s="16">
        <v>2319.83</v>
      </c>
      <c r="H22" s="16">
        <v>2057.8000000000002</v>
      </c>
      <c r="I22" s="16">
        <v>2057.8000000000002</v>
      </c>
      <c r="J22" s="16">
        <v>2057.8000000000002</v>
      </c>
      <c r="K22" s="16">
        <v>2155.1</v>
      </c>
      <c r="L22" s="16">
        <v>2088.5300000000002</v>
      </c>
      <c r="M22" s="16">
        <v>2118.4</v>
      </c>
      <c r="N22" s="16">
        <f>M22</f>
        <v>2118.4</v>
      </c>
      <c r="O22" s="16">
        <v>2175.79</v>
      </c>
      <c r="P22" s="16">
        <f>O22</f>
        <v>2175.79</v>
      </c>
      <c r="Q22" s="16">
        <v>2412.06</v>
      </c>
    </row>
    <row r="23" spans="1:20" ht="14.45" customHeight="1" outlineLevel="1" x14ac:dyDescent="0.2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20" ht="14.45" customHeight="1" outlineLevel="2" x14ac:dyDescent="0.25">
      <c r="A24" s="9" t="s">
        <v>21</v>
      </c>
      <c r="B24" s="23" t="s">
        <v>80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0" ht="14.45" customHeight="1" outlineLevel="2" x14ac:dyDescent="0.25">
      <c r="A25" s="15" t="s">
        <v>64</v>
      </c>
      <c r="B25" s="3" t="s">
        <v>25</v>
      </c>
      <c r="C25" s="21" t="s">
        <v>14</v>
      </c>
      <c r="D25" s="12">
        <v>30.13</v>
      </c>
      <c r="E25" s="12">
        <v>26.11</v>
      </c>
      <c r="F25" s="13">
        <v>26.1</v>
      </c>
      <c r="G25" s="13">
        <v>26.1</v>
      </c>
      <c r="H25" s="13">
        <v>24.52</v>
      </c>
      <c r="I25" s="13">
        <v>24.52</v>
      </c>
      <c r="J25" s="13">
        <v>24.35</v>
      </c>
      <c r="K25" s="13">
        <v>25.11</v>
      </c>
      <c r="L25" s="13">
        <v>25.04</v>
      </c>
      <c r="M25" s="13">
        <v>25.63</v>
      </c>
      <c r="N25" s="13">
        <f>M25</f>
        <v>25.63</v>
      </c>
      <c r="O25" s="13">
        <v>26.62</v>
      </c>
      <c r="P25" s="13">
        <f>O25</f>
        <v>26.62</v>
      </c>
      <c r="Q25" s="13">
        <v>27.63</v>
      </c>
    </row>
    <row r="26" spans="1:20" ht="14.45" customHeight="1" outlineLevel="2" x14ac:dyDescent="0.25">
      <c r="A26" s="15" t="s">
        <v>65</v>
      </c>
      <c r="B26" s="3" t="s">
        <v>26</v>
      </c>
      <c r="C26" s="21" t="s">
        <v>27</v>
      </c>
      <c r="D26" s="17">
        <v>2849.8</v>
      </c>
      <c r="E26" s="17">
        <v>2095.9899999999998</v>
      </c>
      <c r="F26" s="17">
        <v>2095.9899999999998</v>
      </c>
      <c r="G26" s="17">
        <v>2095.9899999999998</v>
      </c>
      <c r="H26" s="17">
        <v>2095.9899999999998</v>
      </c>
      <c r="I26" s="17">
        <v>2095.9899999999998</v>
      </c>
      <c r="J26" s="17">
        <v>2095.9899999999998</v>
      </c>
      <c r="K26" s="17">
        <v>2167.25</v>
      </c>
      <c r="L26" s="17">
        <f>L19</f>
        <v>2203.98</v>
      </c>
      <c r="M26" s="17">
        <f>M19</f>
        <v>2256.87</v>
      </c>
      <c r="N26" s="17">
        <f>N19</f>
        <v>2256.87</v>
      </c>
      <c r="O26" s="17">
        <v>2344.88</v>
      </c>
      <c r="P26" s="17">
        <f>P19</f>
        <v>2344.88</v>
      </c>
      <c r="Q26" s="17">
        <f>Q19</f>
        <v>2433.98</v>
      </c>
      <c r="R26" s="2">
        <f>O26*0.0557+O25</f>
        <v>157.229816</v>
      </c>
    </row>
    <row r="27" spans="1:20" ht="14.45" customHeight="1" outlineLevel="2" x14ac:dyDescent="0.25">
      <c r="A27" s="9" t="s">
        <v>33</v>
      </c>
      <c r="B27" s="23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T27" s="14"/>
    </row>
    <row r="28" spans="1:20" ht="14.45" customHeight="1" outlineLevel="2" x14ac:dyDescent="0.25">
      <c r="A28" s="15" t="s">
        <v>66</v>
      </c>
      <c r="B28" s="3" t="s">
        <v>25</v>
      </c>
      <c r="C28" s="21" t="s">
        <v>14</v>
      </c>
      <c r="D28" s="12">
        <v>25.54</v>
      </c>
      <c r="E28" s="12">
        <v>25.54</v>
      </c>
      <c r="F28" s="12">
        <v>25.54</v>
      </c>
      <c r="G28" s="12">
        <v>27.64</v>
      </c>
      <c r="H28" s="12">
        <v>21.28</v>
      </c>
      <c r="I28" s="12">
        <v>21.28</v>
      </c>
      <c r="J28" s="12">
        <v>21.14</v>
      </c>
      <c r="K28" s="12">
        <v>24.65</v>
      </c>
      <c r="L28" s="12">
        <v>23.82</v>
      </c>
      <c r="M28" s="12">
        <v>31.02</v>
      </c>
      <c r="N28" s="12" t="s">
        <v>72</v>
      </c>
      <c r="O28" s="12" t="s">
        <v>72</v>
      </c>
      <c r="P28" s="12" t="s">
        <v>72</v>
      </c>
      <c r="Q28" s="12" t="s">
        <v>72</v>
      </c>
      <c r="T28" s="18"/>
    </row>
    <row r="29" spans="1:20" ht="14.45" customHeight="1" outlineLevel="2" x14ac:dyDescent="0.25">
      <c r="A29" s="15" t="s">
        <v>67</v>
      </c>
      <c r="B29" s="3" t="s">
        <v>26</v>
      </c>
      <c r="C29" s="21" t="s">
        <v>27</v>
      </c>
      <c r="D29" s="17">
        <v>2467.7600000000002</v>
      </c>
      <c r="E29" s="17">
        <v>2467.7600000000002</v>
      </c>
      <c r="F29" s="17">
        <v>2467.7600000000002</v>
      </c>
      <c r="G29" s="17">
        <v>2866.6</v>
      </c>
      <c r="H29" s="17">
        <v>2789.82</v>
      </c>
      <c r="I29" s="17">
        <v>2789.82</v>
      </c>
      <c r="J29" s="17">
        <v>2721.78</v>
      </c>
      <c r="K29" s="17">
        <v>2798.8</v>
      </c>
      <c r="L29" s="17">
        <v>2798.8</v>
      </c>
      <c r="M29" s="17">
        <v>3161.67</v>
      </c>
      <c r="N29" s="12" t="s">
        <v>72</v>
      </c>
      <c r="O29" s="12" t="s">
        <v>72</v>
      </c>
      <c r="P29" s="12" t="s">
        <v>72</v>
      </c>
      <c r="Q29" s="12" t="s">
        <v>72</v>
      </c>
      <c r="T29" s="14"/>
    </row>
    <row r="30" spans="1:20" ht="14.45" customHeight="1" outlineLevel="2" x14ac:dyDescent="0.25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20" ht="14.45" customHeight="1" outlineLevel="2" x14ac:dyDescent="0.25">
      <c r="A31" s="9" t="s">
        <v>36</v>
      </c>
      <c r="B31" s="23" t="s">
        <v>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20" ht="14.45" customHeight="1" outlineLevel="2" x14ac:dyDescent="0.25">
      <c r="A32" s="15" t="s">
        <v>74</v>
      </c>
      <c r="B32" s="3" t="s">
        <v>25</v>
      </c>
      <c r="C32" s="21" t="s">
        <v>14</v>
      </c>
      <c r="D32" s="12" t="s">
        <v>72</v>
      </c>
      <c r="E32" s="12" t="s">
        <v>72</v>
      </c>
      <c r="F32" s="12" t="s">
        <v>72</v>
      </c>
      <c r="G32" s="12" t="s">
        <v>72</v>
      </c>
      <c r="H32" s="12" t="s">
        <v>72</v>
      </c>
      <c r="I32" s="12" t="s">
        <v>72</v>
      </c>
      <c r="J32" s="12" t="s">
        <v>72</v>
      </c>
      <c r="K32" s="12" t="s">
        <v>72</v>
      </c>
      <c r="L32" s="12" t="s">
        <v>72</v>
      </c>
      <c r="M32" s="12" t="s">
        <v>72</v>
      </c>
      <c r="N32" s="13">
        <v>30.52</v>
      </c>
      <c r="O32" s="13">
        <v>31.17</v>
      </c>
      <c r="P32" s="13">
        <v>30.86</v>
      </c>
      <c r="Q32" s="13">
        <v>34.21</v>
      </c>
    </row>
    <row r="33" spans="1:17" ht="14.45" customHeight="1" outlineLevel="2" x14ac:dyDescent="0.25">
      <c r="A33" s="15" t="s">
        <v>75</v>
      </c>
      <c r="B33" s="3" t="s">
        <v>26</v>
      </c>
      <c r="C33" s="21" t="s">
        <v>27</v>
      </c>
      <c r="D33" s="12" t="s">
        <v>72</v>
      </c>
      <c r="E33" s="12" t="s">
        <v>72</v>
      </c>
      <c r="F33" s="12" t="s">
        <v>72</v>
      </c>
      <c r="G33" s="12" t="s">
        <v>72</v>
      </c>
      <c r="H33" s="12" t="s">
        <v>72</v>
      </c>
      <c r="I33" s="12" t="s">
        <v>72</v>
      </c>
      <c r="J33" s="12" t="s">
        <v>72</v>
      </c>
      <c r="K33" s="12" t="s">
        <v>72</v>
      </c>
      <c r="L33" s="12" t="s">
        <v>72</v>
      </c>
      <c r="M33" s="12" t="s">
        <v>72</v>
      </c>
      <c r="N33" s="17">
        <v>2923.76</v>
      </c>
      <c r="O33" s="17">
        <v>2958.63</v>
      </c>
      <c r="P33" s="17">
        <v>2955.98</v>
      </c>
      <c r="Q33" s="17">
        <v>3186.51</v>
      </c>
    </row>
    <row r="34" spans="1:17" ht="14.25" customHeight="1" x14ac:dyDescent="0.25">
      <c r="A34" s="1" t="s">
        <v>22</v>
      </c>
      <c r="B34" s="22" t="s"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59.25" customHeight="1" outlineLevel="1" x14ac:dyDescent="0.25">
      <c r="A35" s="1"/>
      <c r="B35" s="11"/>
      <c r="C35" s="11"/>
      <c r="D35" s="27" t="s">
        <v>55</v>
      </c>
      <c r="E35" s="27"/>
      <c r="F35" s="27" t="s">
        <v>56</v>
      </c>
      <c r="G35" s="27"/>
      <c r="H35" s="25" t="s">
        <v>41</v>
      </c>
      <c r="I35" s="25"/>
      <c r="J35" s="25" t="s">
        <v>42</v>
      </c>
      <c r="K35" s="25"/>
      <c r="L35" s="25" t="s">
        <v>76</v>
      </c>
      <c r="M35" s="25"/>
      <c r="N35" s="25" t="s">
        <v>77</v>
      </c>
      <c r="O35" s="25"/>
      <c r="P35" s="25" t="s">
        <v>81</v>
      </c>
      <c r="Q35" s="25"/>
    </row>
    <row r="36" spans="1:17" ht="14.45" customHeight="1" outlineLevel="1" x14ac:dyDescent="0.25">
      <c r="A36" s="15" t="s">
        <v>24</v>
      </c>
      <c r="B36" s="3" t="s">
        <v>80</v>
      </c>
      <c r="C36" s="21" t="s">
        <v>27</v>
      </c>
      <c r="D36" s="17">
        <v>2095.9867999999997</v>
      </c>
      <c r="E36" s="17">
        <f t="shared" ref="E36:J36" si="0">D36</f>
        <v>2095.9867999999997</v>
      </c>
      <c r="F36" s="17">
        <f t="shared" si="0"/>
        <v>2095.9867999999997</v>
      </c>
      <c r="G36" s="17">
        <f t="shared" si="0"/>
        <v>2095.9867999999997</v>
      </c>
      <c r="H36" s="17">
        <f t="shared" si="0"/>
        <v>2095.9867999999997</v>
      </c>
      <c r="I36" s="17">
        <f t="shared" si="0"/>
        <v>2095.9867999999997</v>
      </c>
      <c r="J36" s="17">
        <f t="shared" si="0"/>
        <v>2095.9867999999997</v>
      </c>
      <c r="K36" s="17">
        <v>2167.25</v>
      </c>
      <c r="L36" s="17">
        <v>2203.98</v>
      </c>
      <c r="M36" s="17">
        <v>2256.87</v>
      </c>
      <c r="N36" s="17">
        <f>M36</f>
        <v>2256.87</v>
      </c>
      <c r="O36" s="17">
        <v>2344.88</v>
      </c>
      <c r="P36" s="17">
        <f>O36</f>
        <v>2344.88</v>
      </c>
      <c r="Q36" s="17">
        <v>2433.98</v>
      </c>
    </row>
    <row r="37" spans="1:17" ht="14.45" customHeight="1" outlineLevel="1" x14ac:dyDescent="0.25">
      <c r="A37" s="15" t="s">
        <v>30</v>
      </c>
      <c r="B37" s="3" t="s">
        <v>13</v>
      </c>
      <c r="C37" s="21" t="s">
        <v>27</v>
      </c>
      <c r="D37" s="17">
        <v>1828.94</v>
      </c>
      <c r="E37" s="17">
        <f>D37</f>
        <v>1828.94</v>
      </c>
      <c r="F37" s="17">
        <f>E37</f>
        <v>1828.94</v>
      </c>
      <c r="G37" s="17">
        <v>2002.59</v>
      </c>
      <c r="H37" s="17">
        <v>1868.03</v>
      </c>
      <c r="I37" s="17">
        <v>1868.03</v>
      </c>
      <c r="J37" s="17">
        <f>I37</f>
        <v>1868.03</v>
      </c>
      <c r="K37" s="17">
        <v>1945.05</v>
      </c>
      <c r="L37" s="17">
        <f>K37</f>
        <v>1945.05</v>
      </c>
      <c r="M37" s="17">
        <v>1974.92</v>
      </c>
      <c r="N37" s="17">
        <f>M37</f>
        <v>1974.92</v>
      </c>
      <c r="O37" s="17">
        <v>2009.79</v>
      </c>
      <c r="P37" s="17">
        <f>O37</f>
        <v>2009.79</v>
      </c>
      <c r="Q37" s="17">
        <v>2240.3200000000002</v>
      </c>
    </row>
    <row r="38" spans="1:17" ht="14.45" customHeight="1" x14ac:dyDescent="0.25">
      <c r="A38" s="1" t="s">
        <v>37</v>
      </c>
      <c r="B38" s="22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4.45" customHeight="1" outlineLevel="1" x14ac:dyDescent="0.25">
      <c r="A39" s="9" t="s">
        <v>38</v>
      </c>
      <c r="B39" s="23" t="s">
        <v>80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4.45" customHeight="1" outlineLevel="1" x14ac:dyDescent="0.25">
      <c r="A40" s="15" t="s">
        <v>68</v>
      </c>
      <c r="B40" s="3" t="s">
        <v>40</v>
      </c>
      <c r="C40" s="21" t="s">
        <v>14</v>
      </c>
      <c r="D40" s="4">
        <v>26.11</v>
      </c>
      <c r="E40" s="4">
        <v>26.11</v>
      </c>
      <c r="F40" s="4">
        <f>E40</f>
        <v>26.11</v>
      </c>
      <c r="G40" s="4">
        <f>F40</f>
        <v>26.11</v>
      </c>
      <c r="H40" s="4">
        <v>23.39</v>
      </c>
      <c r="I40" s="4">
        <v>23.39</v>
      </c>
      <c r="J40" s="4">
        <v>22.43</v>
      </c>
      <c r="K40" s="4">
        <v>22.43</v>
      </c>
      <c r="L40" s="4">
        <v>22.81</v>
      </c>
      <c r="M40" s="4">
        <v>23.35</v>
      </c>
      <c r="N40" s="4">
        <f>M40</f>
        <v>23.35</v>
      </c>
      <c r="O40" s="4">
        <v>24.26</v>
      </c>
      <c r="P40" s="4">
        <v>24.26</v>
      </c>
      <c r="Q40" s="4">
        <v>24.53</v>
      </c>
    </row>
    <row r="41" spans="1:17" ht="14.45" customHeight="1" outlineLevel="1" x14ac:dyDescent="0.25">
      <c r="A41" s="15" t="s">
        <v>69</v>
      </c>
      <c r="B41" s="3" t="s">
        <v>26</v>
      </c>
      <c r="C41" s="21" t="s">
        <v>27</v>
      </c>
      <c r="D41" s="16">
        <v>2095.9899999999998</v>
      </c>
      <c r="E41" s="16">
        <v>2095.9899999999998</v>
      </c>
      <c r="F41" s="16">
        <f>E41</f>
        <v>2095.9899999999998</v>
      </c>
      <c r="G41" s="16">
        <f>F41</f>
        <v>2095.9899999999998</v>
      </c>
      <c r="H41" s="16">
        <f>H36</f>
        <v>2095.9867999999997</v>
      </c>
      <c r="I41" s="16">
        <f>I36</f>
        <v>2095.9867999999997</v>
      </c>
      <c r="J41" s="16">
        <v>2095.9899999999998</v>
      </c>
      <c r="K41" s="16">
        <v>2167.25</v>
      </c>
      <c r="L41" s="16">
        <v>2203.98</v>
      </c>
      <c r="M41" s="16">
        <v>2256.87</v>
      </c>
      <c r="N41" s="16">
        <f>N36</f>
        <v>2256.87</v>
      </c>
      <c r="O41" s="16">
        <f>O36</f>
        <v>2344.88</v>
      </c>
      <c r="P41" s="16">
        <f>P36</f>
        <v>2344.88</v>
      </c>
      <c r="Q41" s="16">
        <f>Q36</f>
        <v>2433.98</v>
      </c>
    </row>
    <row r="42" spans="1:17" ht="14.45" customHeight="1" outlineLevel="1" x14ac:dyDescent="0.25">
      <c r="A42" s="9" t="s">
        <v>39</v>
      </c>
      <c r="B42" s="23" t="s">
        <v>13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4.45" customHeight="1" outlineLevel="1" x14ac:dyDescent="0.25">
      <c r="A43" s="15" t="s">
        <v>70</v>
      </c>
      <c r="B43" s="3" t="s">
        <v>40</v>
      </c>
      <c r="C43" s="21" t="s">
        <v>14</v>
      </c>
      <c r="D43" s="4">
        <v>22.13</v>
      </c>
      <c r="E43" s="4">
        <v>22.13</v>
      </c>
      <c r="F43" s="4">
        <f>E43</f>
        <v>22.13</v>
      </c>
      <c r="G43" s="4">
        <v>25.76</v>
      </c>
      <c r="H43" s="4">
        <v>19.87</v>
      </c>
      <c r="I43" s="4">
        <v>19.87</v>
      </c>
      <c r="J43" s="4">
        <v>19.010000000000002</v>
      </c>
      <c r="K43" s="4">
        <v>19.010000000000002</v>
      </c>
      <c r="L43" s="4">
        <v>19.010000000000002</v>
      </c>
      <c r="M43" s="4">
        <v>25.94</v>
      </c>
      <c r="N43" s="4">
        <v>21.64</v>
      </c>
      <c r="O43" s="4">
        <v>21.64</v>
      </c>
      <c r="P43" s="4">
        <v>20.440000000000001</v>
      </c>
      <c r="Q43" s="4">
        <v>20.440000000000001</v>
      </c>
    </row>
    <row r="44" spans="1:17" ht="14.45" customHeight="1" outlineLevel="1" x14ac:dyDescent="0.25">
      <c r="A44" s="15" t="s">
        <v>71</v>
      </c>
      <c r="B44" s="3" t="s">
        <v>26</v>
      </c>
      <c r="C44" s="21" t="s">
        <v>27</v>
      </c>
      <c r="D44" s="16">
        <v>1828.94</v>
      </c>
      <c r="E44" s="16">
        <v>1828.94</v>
      </c>
      <c r="F44" s="16">
        <f>E44</f>
        <v>1828.94</v>
      </c>
      <c r="G44" s="16">
        <v>2002.59</v>
      </c>
      <c r="H44" s="16">
        <f>H37</f>
        <v>1868.03</v>
      </c>
      <c r="I44" s="16">
        <f>I37</f>
        <v>1868.03</v>
      </c>
      <c r="J44" s="16">
        <v>1868.03</v>
      </c>
      <c r="K44" s="16">
        <v>1945.05</v>
      </c>
      <c r="L44" s="16">
        <f>L37</f>
        <v>1945.05</v>
      </c>
      <c r="M44" s="16">
        <f>M37</f>
        <v>1974.92</v>
      </c>
      <c r="N44" s="16">
        <f>N37</f>
        <v>1974.92</v>
      </c>
      <c r="O44" s="16">
        <f>O37</f>
        <v>2009.79</v>
      </c>
      <c r="P44" s="16">
        <f>O44</f>
        <v>2009.79</v>
      </c>
      <c r="Q44" s="16">
        <f>Q37</f>
        <v>2240.3200000000002</v>
      </c>
    </row>
    <row r="46" spans="1:17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51" spans="13:14" x14ac:dyDescent="0.25">
      <c r="M51" s="18"/>
      <c r="N51" s="18"/>
    </row>
  </sheetData>
  <mergeCells count="39">
    <mergeCell ref="A2:A5"/>
    <mergeCell ref="L35:M35"/>
    <mergeCell ref="L5:M5"/>
    <mergeCell ref="F5:K5"/>
    <mergeCell ref="D5:E5"/>
    <mergeCell ref="F35:G35"/>
    <mergeCell ref="H35:I35"/>
    <mergeCell ref="J3:K3"/>
    <mergeCell ref="B34:Q34"/>
    <mergeCell ref="N3:O3"/>
    <mergeCell ref="N5:O5"/>
    <mergeCell ref="N35:O35"/>
    <mergeCell ref="C2:C5"/>
    <mergeCell ref="B2:B5"/>
    <mergeCell ref="D2:Q2"/>
    <mergeCell ref="B6:Q6"/>
    <mergeCell ref="B9:Q9"/>
    <mergeCell ref="F11:Q12"/>
    <mergeCell ref="B15:Q15"/>
    <mergeCell ref="D3:E3"/>
    <mergeCell ref="F3:G3"/>
    <mergeCell ref="L3:M3"/>
    <mergeCell ref="H3:I3"/>
    <mergeCell ref="B38:Q38"/>
    <mergeCell ref="B39:Q39"/>
    <mergeCell ref="B42:Q42"/>
    <mergeCell ref="P3:Q3"/>
    <mergeCell ref="P5:Q5"/>
    <mergeCell ref="P35:Q35"/>
    <mergeCell ref="A16:Q16"/>
    <mergeCell ref="B17:Q17"/>
    <mergeCell ref="B20:Q20"/>
    <mergeCell ref="A23:Q23"/>
    <mergeCell ref="B24:Q24"/>
    <mergeCell ref="B27:Q27"/>
    <mergeCell ref="A30:Q30"/>
    <mergeCell ref="B31:Q31"/>
    <mergeCell ref="J35:K35"/>
    <mergeCell ref="D35:E35"/>
  </mergeCells>
  <pageMargins left="0.7" right="0.7" top="0.75" bottom="0.75" header="0.3" footer="0.3"/>
  <pageSetup paperSize="9" scale="85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СКК</vt:lpstr>
      <vt:lpstr>'Тарифы СКК'!Область_печати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Табаткина Татьяна</dc:creator>
  <cp:lastModifiedBy>Валентина Стешенко</cp:lastModifiedBy>
  <cp:lastPrinted>2020-10-16T00:49:05Z</cp:lastPrinted>
  <dcterms:created xsi:type="dcterms:W3CDTF">2016-05-24T06:02:00Z</dcterms:created>
  <dcterms:modified xsi:type="dcterms:W3CDTF">2021-01-25T23:56:43Z</dcterms:modified>
</cp:coreProperties>
</file>